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mokai\11\11\"/>
    </mc:Choice>
  </mc:AlternateContent>
  <xr:revisionPtr revIDLastSave="0" documentId="8_{1C2C092F-5113-408F-A4C6-6B6E9C37F66B}" xr6:coauthVersionLast="47" xr6:coauthVersionMax="47" xr10:uidLastSave="{00000000-0000-0000-0000-000000000000}"/>
  <bookViews>
    <workbookView xWindow="-120" yWindow="-120" windowWidth="51840" windowHeight="21240" xr2:uid="{65C30663-2A87-4636-BE69-8A836A53F4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</calcChain>
</file>

<file path=xl/sharedStrings.xml><?xml version="1.0" encoding="utf-8"?>
<sst xmlns="http://schemas.openxmlformats.org/spreadsheetml/2006/main" count="97" uniqueCount="64">
  <si>
    <t>ID</t>
  </si>
  <si>
    <t>Vardas</t>
  </si>
  <si>
    <t>Dalykas</t>
  </si>
  <si>
    <t>Rezultatas</t>
  </si>
  <si>
    <t>Lytis</t>
  </si>
  <si>
    <t>Jonas</t>
  </si>
  <si>
    <t>10A</t>
  </si>
  <si>
    <t>Matematika</t>
  </si>
  <si>
    <t>V</t>
  </si>
  <si>
    <t>Ona</t>
  </si>
  <si>
    <t>M</t>
  </si>
  <si>
    <t>Petras</t>
  </si>
  <si>
    <t>Anglų</t>
  </si>
  <si>
    <t>Marytė</t>
  </si>
  <si>
    <t>9A</t>
  </si>
  <si>
    <t>Lietuvių</t>
  </si>
  <si>
    <t>Lukas</t>
  </si>
  <si>
    <t>Ieva</t>
  </si>
  <si>
    <t>Tomas</t>
  </si>
  <si>
    <t>10B</t>
  </si>
  <si>
    <t>Rasa</t>
  </si>
  <si>
    <t>Mantas</t>
  </si>
  <si>
    <t>Violeta</t>
  </si>
  <si>
    <t>Domas</t>
  </si>
  <si>
    <t>Gintarė</t>
  </si>
  <si>
    <t>Klasės</t>
  </si>
  <si>
    <t>9B</t>
  </si>
  <si>
    <t>4. Kiekvienam mokiniui įrašykite „Puiku“, jeigu jo balas &gt;= 90 arba jeigu visos klasės, kuriai jis priklauso, vidurkis yra &gt;= 85; kitu atveju įrašykite „Geras“.</t>
  </si>
  <si>
    <t>5. Pažymėkite „Rizika“, jeigu mokinys turi mažiau nei 50 balų ir jo dalykas yra Matematika arba Anglų; kitu atveju palikite langelį tuščią.</t>
  </si>
  <si>
    <t xml:space="preserve">6.  Kategorizuokite kiekvieną mokinį pagal šias taisykles: </t>
  </si>
  <si>
    <t xml:space="preserve">1. "Puiku", jeigu pažymys &gt;= 90 arba klasės vidurkis &gt;= 85; </t>
  </si>
  <si>
    <t xml:space="preserve">2. "Pagarb.", jeigu pažymys &gt;= 75 arba (pažymys &gt;= 60 ir klasės vidurkis &gt;= 70); </t>
  </si>
  <si>
    <t xml:space="preserve">3. "Atv", jeigu pažymys &gt;= 50; </t>
  </si>
  <si>
    <t>4. kitu atveju "Rizika".</t>
  </si>
  <si>
    <t>7. „Rekomendacija“ su šiais taisyklės prioritetais:</t>
  </si>
  <si>
    <t>1. „Skubiai“, jeigu mokinys turi mažiau nei 40 taškų arba stulpelyje H jau pažymėta „Rizika“;</t>
  </si>
  <si>
    <t>2. „Mentor“, jeigu mokinys turi &gt;= 90 taškų arba klasės vidurkis yra &gt;= 85;</t>
  </si>
  <si>
    <t>3. „Papildoma pagalba“, jeigu mokinys turi 50–74 taškų (imtinai) ir jo dalykas yra „Anglų“ arba „Matematika“;</t>
  </si>
  <si>
    <t>4. kitu atveju „Normalu“.</t>
  </si>
  <si>
    <t>Klasė</t>
  </si>
  <si>
    <t>1 užd.</t>
  </si>
  <si>
    <t>2 užd.</t>
  </si>
  <si>
    <t>3 užd.</t>
  </si>
  <si>
    <t>8. „Padėtis“: apskaičiuokite skirtumą tarp mokinio pažymio ir klasės vidurkio (suapvalintą iki 1 skaitmens) ir pagal tai priskirkite kategoriją pagal prioritetą:</t>
  </si>
  <si>
    <t>1. „Didelė problema“, jeigu mokinys turi &lt;50 taškų IR klasės vidurkis &lt;60;</t>
  </si>
  <si>
    <t>2. „Virš vid.“, jeigu mokinio pažymys yra &gt;5 taškų virš klasės vidurkio;</t>
  </si>
  <si>
    <t>3. „Žemiau vid.“, jeigu mokinio pažymys yra &gt;5 taškų žemiau klasės vidurkio;</t>
  </si>
  <si>
    <t>4. kitu atveju „Apie vid.“.</t>
  </si>
  <si>
    <t xml:space="preserve"> </t>
  </si>
  <si>
    <t>4 užd.</t>
  </si>
  <si>
    <t>5 užd.</t>
  </si>
  <si>
    <t>6 užd.</t>
  </si>
  <si>
    <t>7 užd.</t>
  </si>
  <si>
    <t>8 užd.</t>
  </si>
  <si>
    <t>9 užd.</t>
  </si>
  <si>
    <t>10 užd.</t>
  </si>
  <si>
    <t>Mentor</t>
  </si>
  <si>
    <t>Kategorija</t>
  </si>
  <si>
    <t>10 užduotis: Grąžinti daugiausiai taškų surinkusio mokinio su „Mentor“ kategorija, vardą. Panaudokite INDEX, MATCH ir N9 langelį.</t>
  </si>
  <si>
    <t>9. Onos rekomendacija. Parašykite formulę, kuri randa ir išspausdina Onos rekomendaciją. Panaudokite formules INDEX, MATCH ir N8 langelį.</t>
  </si>
  <si>
    <t>3. Apskaičiuokite, kokią dalį (procentine išraiška, apvalintą iki 2 skaitmenų) sudaro išlaikę (Rezultatas &gt;= 50) kiekvienos klasės mokiniai nuo visų tos klasės mokinių. Saugiklis: jeigu klasės nėra – grąžinti 0.  Naudokite M stulpelio duomenis.</t>
  </si>
  <si>
    <r>
      <rPr>
        <b/>
        <sz val="12"/>
        <color theme="1"/>
        <rFont val="Times New Roman"/>
        <family val="1"/>
        <charset val="186"/>
      </rPr>
      <t xml:space="preserve">Pastaba: </t>
    </r>
    <r>
      <rPr>
        <sz val="12"/>
        <color rgb="FFFF0000"/>
        <rFont val="Times New Roman"/>
        <family val="1"/>
        <charset val="186"/>
      </rPr>
      <t>1-8 užduočių formulės turi būti kopijuojamos į gretimus langelius.</t>
    </r>
  </si>
  <si>
    <t>1. Apskaičiuokite, kiek taškų iš viso surinko kiekvienos klasės mokiniai dalyke „Matematika“.</t>
  </si>
  <si>
    <t xml:space="preserve">2. Apskaičiuokite kiekvienos klasės vidurkį dalyke „Anglų“ ir apvalinkite iki 1 skaitmens po kablelio; jeigu įrašų nėra, parodykite tekstą „Nėra įrašų“.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</si>
</sst>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2"/>
      <color rgb="FF252429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Aptos Narrow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9" fontId="1" fillId="5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545224</xdr:colOff>
      <xdr:row>9</xdr:row>
      <xdr:rowOff>93996</xdr:rowOff>
    </xdr:from>
    <xdr:to>
      <xdr:col>26</xdr:col>
      <xdr:colOff>392451</xdr:colOff>
      <xdr:row>19</xdr:row>
      <xdr:rowOff>102363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A3E935-E38F-9856-E4C9-A14B4F153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2396" y="2064686"/>
          <a:ext cx="9378796" cy="1979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600A-B357-4039-B785-4D87FFF9BE8D}">
  <dimension ref="A1:R47"/>
  <sheetViews>
    <sheetView tabSelected="1" zoomScale="145" zoomScaleNormal="145" workbookViewId="0">
      <selection activeCell="S6" sqref="S6"/>
    </sheetView>
  </sheetViews>
  <sheetFormatPr defaultRowHeight="15.75" x14ac:dyDescent="0.25"/>
  <cols>
    <col min="1" max="3" width="9.140625" style="1"/>
    <col min="4" max="4" width="11.42578125" style="1" bestFit="1" customWidth="1"/>
    <col min="5" max="5" width="10.140625" style="1" bestFit="1" customWidth="1"/>
    <col min="6" max="6" width="9.140625" style="1"/>
    <col min="7" max="9" width="13.5703125" style="1" customWidth="1"/>
    <col min="10" max="11" width="19.5703125" style="1" customWidth="1"/>
    <col min="12" max="12" width="9.140625" style="1"/>
    <col min="13" max="13" width="12.140625" style="1" customWidth="1"/>
    <col min="14" max="14" width="9.140625" style="1"/>
    <col min="15" max="16" width="10.42578125" style="1" bestFit="1" customWidth="1"/>
    <col min="17" max="16384" width="9.140625" style="1"/>
  </cols>
  <sheetData>
    <row r="1" spans="1:16" x14ac:dyDescent="0.25">
      <c r="A1" s="6" t="s">
        <v>0</v>
      </c>
      <c r="B1" s="6" t="s">
        <v>1</v>
      </c>
      <c r="C1" s="6" t="s">
        <v>39</v>
      </c>
      <c r="D1" s="6" t="s">
        <v>2</v>
      </c>
      <c r="E1" s="6" t="s">
        <v>3</v>
      </c>
      <c r="F1" s="6" t="s">
        <v>4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  <c r="M1" s="7" t="s">
        <v>25</v>
      </c>
      <c r="N1" s="6" t="s">
        <v>40</v>
      </c>
      <c r="O1" s="6" t="s">
        <v>41</v>
      </c>
      <c r="P1" s="6" t="s">
        <v>42</v>
      </c>
    </row>
    <row r="2" spans="1:16" x14ac:dyDescent="0.25">
      <c r="A2" s="6">
        <v>1</v>
      </c>
      <c r="B2" s="8" t="s">
        <v>5</v>
      </c>
      <c r="C2" s="8" t="s">
        <v>6</v>
      </c>
      <c r="D2" s="8" t="s">
        <v>7</v>
      </c>
      <c r="E2" s="9">
        <v>39</v>
      </c>
      <c r="F2" s="9" t="s">
        <v>8</v>
      </c>
      <c r="G2" s="10"/>
      <c r="H2" s="10"/>
      <c r="I2" s="10"/>
      <c r="J2" s="10"/>
      <c r="K2" s="10"/>
      <c r="M2" s="7" t="s">
        <v>14</v>
      </c>
      <c r="N2" s="12"/>
      <c r="O2" s="12"/>
      <c r="P2" s="13"/>
    </row>
    <row r="3" spans="1:16" x14ac:dyDescent="0.25">
      <c r="A3" s="6">
        <v>2</v>
      </c>
      <c r="B3" s="8" t="s">
        <v>9</v>
      </c>
      <c r="C3" s="8" t="s">
        <v>6</v>
      </c>
      <c r="D3" s="8" t="s">
        <v>7</v>
      </c>
      <c r="E3" s="9">
        <v>92</v>
      </c>
      <c r="F3" s="9" t="s">
        <v>10</v>
      </c>
      <c r="G3" s="10"/>
      <c r="H3" s="10"/>
      <c r="I3" s="10"/>
      <c r="J3" s="10"/>
      <c r="K3" s="10"/>
      <c r="M3" s="11" t="s">
        <v>26</v>
      </c>
      <c r="N3" s="12"/>
      <c r="O3" s="12"/>
      <c r="P3" s="13"/>
    </row>
    <row r="4" spans="1:16" x14ac:dyDescent="0.25">
      <c r="A4" s="6">
        <v>3</v>
      </c>
      <c r="B4" s="8" t="s">
        <v>11</v>
      </c>
      <c r="C4" s="8" t="s">
        <v>6</v>
      </c>
      <c r="D4" s="8" t="s">
        <v>12</v>
      </c>
      <c r="E4" s="9">
        <v>67</v>
      </c>
      <c r="F4" s="9" t="s">
        <v>8</v>
      </c>
      <c r="G4" s="10"/>
      <c r="H4" s="10"/>
      <c r="I4" s="10"/>
      <c r="J4" s="10"/>
      <c r="K4" s="10"/>
      <c r="M4" s="11" t="s">
        <v>6</v>
      </c>
      <c r="N4" s="12"/>
      <c r="O4" s="12"/>
      <c r="P4" s="13"/>
    </row>
    <row r="5" spans="1:16" x14ac:dyDescent="0.25">
      <c r="A5" s="6">
        <v>4</v>
      </c>
      <c r="B5" s="8" t="s">
        <v>13</v>
      </c>
      <c r="C5" s="8" t="s">
        <v>14</v>
      </c>
      <c r="D5" s="8" t="s">
        <v>15</v>
      </c>
      <c r="E5" s="9">
        <v>88</v>
      </c>
      <c r="F5" s="9" t="s">
        <v>10</v>
      </c>
      <c r="G5" s="10"/>
      <c r="H5" s="10"/>
      <c r="I5" s="10"/>
      <c r="J5" s="10"/>
      <c r="K5" s="10"/>
      <c r="M5" s="11" t="s">
        <v>19</v>
      </c>
      <c r="N5" s="12"/>
      <c r="O5" s="12"/>
      <c r="P5" s="13"/>
    </row>
    <row r="6" spans="1:16" x14ac:dyDescent="0.25">
      <c r="A6" s="6">
        <v>5</v>
      </c>
      <c r="B6" s="8" t="s">
        <v>16</v>
      </c>
      <c r="C6" s="8" t="s">
        <v>14</v>
      </c>
      <c r="D6" s="8" t="s">
        <v>12</v>
      </c>
      <c r="E6" s="9">
        <v>54</v>
      </c>
      <c r="F6" s="9" t="s">
        <v>8</v>
      </c>
      <c r="G6" s="10"/>
      <c r="H6" s="10"/>
      <c r="I6" s="10"/>
      <c r="J6" s="10"/>
      <c r="K6" s="10"/>
    </row>
    <row r="7" spans="1:16" x14ac:dyDescent="0.25">
      <c r="A7" s="6">
        <v>6</v>
      </c>
      <c r="B7" s="8" t="s">
        <v>17</v>
      </c>
      <c r="C7" s="8" t="s">
        <v>14</v>
      </c>
      <c r="D7" s="8" t="s">
        <v>7</v>
      </c>
      <c r="E7" s="9">
        <v>49</v>
      </c>
      <c r="F7" s="9" t="s">
        <v>10</v>
      </c>
      <c r="G7" s="10"/>
      <c r="H7" s="10"/>
      <c r="I7" s="10"/>
      <c r="J7" s="10"/>
      <c r="K7" s="10"/>
      <c r="N7" s="6" t="s">
        <v>54</v>
      </c>
      <c r="O7" s="6" t="s">
        <v>55</v>
      </c>
    </row>
    <row r="8" spans="1:16" x14ac:dyDescent="0.25">
      <c r="A8" s="6">
        <v>7</v>
      </c>
      <c r="B8" s="8" t="s">
        <v>18</v>
      </c>
      <c r="C8" s="8" t="s">
        <v>19</v>
      </c>
      <c r="D8" s="8" t="s">
        <v>7</v>
      </c>
      <c r="E8" s="9">
        <v>81</v>
      </c>
      <c r="F8" s="9" t="s">
        <v>8</v>
      </c>
      <c r="G8" s="10"/>
      <c r="H8" s="10"/>
      <c r="I8" s="10"/>
      <c r="J8" s="10"/>
      <c r="K8" s="10"/>
      <c r="M8" s="7" t="s">
        <v>1</v>
      </c>
      <c r="N8" s="9" t="s">
        <v>9</v>
      </c>
      <c r="O8" s="12"/>
    </row>
    <row r="9" spans="1:16" ht="15.75" customHeight="1" x14ac:dyDescent="0.25">
      <c r="A9" s="6">
        <v>8</v>
      </c>
      <c r="B9" s="8" t="s">
        <v>20</v>
      </c>
      <c r="C9" s="8" t="s">
        <v>6</v>
      </c>
      <c r="D9" s="8" t="s">
        <v>15</v>
      </c>
      <c r="E9" s="9">
        <v>74</v>
      </c>
      <c r="F9" s="9" t="s">
        <v>10</v>
      </c>
      <c r="G9" s="10"/>
      <c r="H9" s="10"/>
      <c r="I9" s="10"/>
      <c r="J9" s="10"/>
      <c r="K9" s="10"/>
      <c r="M9" s="7" t="s">
        <v>57</v>
      </c>
      <c r="N9" s="9" t="s">
        <v>56</v>
      </c>
      <c r="O9" s="12"/>
    </row>
    <row r="10" spans="1:16" x14ac:dyDescent="0.25">
      <c r="A10" s="6">
        <v>9</v>
      </c>
      <c r="B10" s="8" t="s">
        <v>21</v>
      </c>
      <c r="C10" s="8" t="s">
        <v>14</v>
      </c>
      <c r="D10" s="8" t="s">
        <v>12</v>
      </c>
      <c r="E10" s="9">
        <v>45</v>
      </c>
      <c r="F10" s="9" t="s">
        <v>8</v>
      </c>
      <c r="G10" s="10"/>
      <c r="H10" s="10"/>
      <c r="I10" s="10"/>
      <c r="J10" s="10"/>
      <c r="K10" s="10"/>
    </row>
    <row r="11" spans="1:16" x14ac:dyDescent="0.25">
      <c r="A11" s="6">
        <v>10</v>
      </c>
      <c r="B11" s="8" t="s">
        <v>22</v>
      </c>
      <c r="C11" s="8" t="s">
        <v>19</v>
      </c>
      <c r="D11" s="8" t="s">
        <v>12</v>
      </c>
      <c r="E11" s="9">
        <v>95</v>
      </c>
      <c r="F11" s="9" t="s">
        <v>10</v>
      </c>
      <c r="G11" s="10"/>
      <c r="H11" s="10"/>
      <c r="I11" s="10"/>
      <c r="J11" s="10"/>
      <c r="K11" s="10"/>
    </row>
    <row r="12" spans="1:16" x14ac:dyDescent="0.25">
      <c r="A12" s="6">
        <v>11</v>
      </c>
      <c r="B12" s="8" t="s">
        <v>23</v>
      </c>
      <c r="C12" s="8" t="s">
        <v>6</v>
      </c>
      <c r="D12" s="8" t="s">
        <v>12</v>
      </c>
      <c r="E12" s="9">
        <v>48</v>
      </c>
      <c r="F12" s="9" t="s">
        <v>8</v>
      </c>
      <c r="G12" s="10"/>
      <c r="H12" s="10"/>
      <c r="I12" s="10"/>
      <c r="J12" s="10"/>
      <c r="K12" s="10"/>
    </row>
    <row r="13" spans="1:16" x14ac:dyDescent="0.25">
      <c r="A13" s="6">
        <v>12</v>
      </c>
      <c r="B13" s="8" t="s">
        <v>24</v>
      </c>
      <c r="C13" s="8" t="s">
        <v>14</v>
      </c>
      <c r="D13" s="8" t="s">
        <v>15</v>
      </c>
      <c r="E13" s="9">
        <v>49</v>
      </c>
      <c r="F13" s="9" t="s">
        <v>10</v>
      </c>
      <c r="G13" s="10"/>
      <c r="H13" s="10"/>
      <c r="I13" s="10"/>
      <c r="J13" s="10"/>
      <c r="K13" s="10"/>
    </row>
    <row r="15" spans="1:16" x14ac:dyDescent="0.25">
      <c r="A15" s="1" t="s">
        <v>61</v>
      </c>
    </row>
    <row r="17" spans="1:18" x14ac:dyDescent="0.25">
      <c r="A17" s="2" t="s">
        <v>62</v>
      </c>
    </row>
    <row r="18" spans="1:18" x14ac:dyDescent="0.25">
      <c r="A18" s="2"/>
    </row>
    <row r="19" spans="1:18" x14ac:dyDescent="0.25">
      <c r="A19" s="1" t="s">
        <v>63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" t="s">
        <v>48</v>
      </c>
      <c r="R19" s="2"/>
    </row>
    <row r="21" spans="1:18" ht="15.75" customHeight="1" x14ac:dyDescent="0.25">
      <c r="A21" s="16" t="s">
        <v>60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8" x14ac:dyDescent="0.25">
      <c r="A22" s="14" t="s">
        <v>27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8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8" x14ac:dyDescent="0.25">
      <c r="C24" s="3"/>
      <c r="N24" s="1">
        <f>COUNTIF($C$2:$C$13,M2)</f>
        <v>5</v>
      </c>
    </row>
    <row r="25" spans="1:18" x14ac:dyDescent="0.25">
      <c r="A25" s="1" t="s">
        <v>28</v>
      </c>
      <c r="C25" s="3"/>
    </row>
    <row r="26" spans="1:18" x14ac:dyDescent="0.25">
      <c r="C26" s="3"/>
    </row>
    <row r="27" spans="1:18" ht="15.75" customHeight="1" x14ac:dyDescent="0.25">
      <c r="A27" s="14" t="s">
        <v>29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8" x14ac:dyDescent="0.25">
      <c r="A28" s="4"/>
      <c r="B28" s="14" t="s">
        <v>30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8" x14ac:dyDescent="0.25">
      <c r="B29" s="15" t="s">
        <v>31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8" x14ac:dyDescent="0.25">
      <c r="B30" s="1" t="s">
        <v>32</v>
      </c>
    </row>
    <row r="31" spans="1:18" x14ac:dyDescent="0.25">
      <c r="B31" s="1" t="s">
        <v>33</v>
      </c>
    </row>
    <row r="33" spans="1:2" x14ac:dyDescent="0.25">
      <c r="A33" s="1" t="s">
        <v>34</v>
      </c>
    </row>
    <row r="34" spans="1:2" ht="18" customHeight="1" x14ac:dyDescent="0.25">
      <c r="B34" s="1" t="s">
        <v>35</v>
      </c>
    </row>
    <row r="35" spans="1:2" x14ac:dyDescent="0.25">
      <c r="B35" s="1" t="s">
        <v>36</v>
      </c>
    </row>
    <row r="36" spans="1:2" x14ac:dyDescent="0.25">
      <c r="B36" s="1" t="s">
        <v>37</v>
      </c>
    </row>
    <row r="37" spans="1:2" x14ac:dyDescent="0.25">
      <c r="B37" s="1" t="s">
        <v>38</v>
      </c>
    </row>
    <row r="39" spans="1:2" x14ac:dyDescent="0.25">
      <c r="A39" s="1" t="s">
        <v>43</v>
      </c>
    </row>
    <row r="40" spans="1:2" x14ac:dyDescent="0.25">
      <c r="B40" s="1" t="s">
        <v>44</v>
      </c>
    </row>
    <row r="41" spans="1:2" x14ac:dyDescent="0.25">
      <c r="B41" s="1" t="s">
        <v>45</v>
      </c>
    </row>
    <row r="42" spans="1:2" x14ac:dyDescent="0.25">
      <c r="B42" s="1" t="s">
        <v>46</v>
      </c>
    </row>
    <row r="43" spans="1:2" x14ac:dyDescent="0.25">
      <c r="B43" s="1" t="s">
        <v>47</v>
      </c>
    </row>
    <row r="45" spans="1:2" x14ac:dyDescent="0.25">
      <c r="A45" s="1" t="s">
        <v>59</v>
      </c>
    </row>
    <row r="47" spans="1:2" x14ac:dyDescent="0.25">
      <c r="A47" s="1" t="s">
        <v>58</v>
      </c>
    </row>
  </sheetData>
  <sortState xmlns:xlrd2="http://schemas.microsoft.com/office/spreadsheetml/2017/richdata2" ref="M2:P5">
    <sortCondition descending="1" ref="M2:M5"/>
  </sortState>
  <mergeCells count="5">
    <mergeCell ref="A22:O23"/>
    <mergeCell ref="A27:O27"/>
    <mergeCell ref="B28:O28"/>
    <mergeCell ref="B29:O29"/>
    <mergeCell ref="A21:Q21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RAMŪNAS LIUOKAITIS</dc:creator>
  <cp:lastModifiedBy>RAMŪNAS LIUOKAITIS</cp:lastModifiedBy>
  <dcterms:created xsi:type="dcterms:W3CDTF">2026-01-25T18:10:17Z</dcterms:created>
  <dcterms:modified xsi:type="dcterms:W3CDTF">2026-01-29T10:52:03Z</dcterms:modified>
</cp:coreProperties>
</file>